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928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7" i="1" l="1"/>
  <c r="F16" i="1" s="1"/>
  <c r="E17" i="1"/>
  <c r="E16" i="1" s="1"/>
  <c r="D15" i="1"/>
  <c r="D17" i="1"/>
  <c r="D16" i="1" s="1"/>
  <c r="D19" i="1"/>
  <c r="D7" i="1"/>
  <c r="E15" i="1"/>
  <c r="F15" i="1"/>
  <c r="E7" i="1"/>
  <c r="F7" i="1"/>
  <c r="E19" i="1"/>
  <c r="F19" i="1"/>
  <c r="D6" i="1" l="1"/>
  <c r="D5" i="1" s="1"/>
  <c r="D4" i="1" s="1"/>
  <c r="D3" i="1" s="1"/>
  <c r="D2" i="1" s="1"/>
  <c r="D1" i="1" s="1"/>
  <c r="E6" i="1"/>
  <c r="E5" i="1" s="1"/>
  <c r="E4" i="1" s="1"/>
  <c r="E3" i="1" s="1"/>
  <c r="E2" i="1" s="1"/>
  <c r="E1" i="1" s="1"/>
  <c r="F6" i="1"/>
  <c r="F5" i="1" s="1"/>
  <c r="F4" i="1" s="1"/>
  <c r="F3" i="1" s="1"/>
  <c r="F2" i="1" s="1"/>
  <c r="F1" i="1" s="1"/>
</calcChain>
</file>

<file path=xl/sharedStrings.xml><?xml version="1.0" encoding="utf-8"?>
<sst xmlns="http://schemas.openxmlformats.org/spreadsheetml/2006/main" count="92" uniqueCount="78">
  <si>
    <t>Glava</t>
  </si>
  <si>
    <t>02103</t>
  </si>
  <si>
    <t>ŠPORTSKI OBJEKTI TROGIR</t>
  </si>
  <si>
    <t>PodGlava</t>
  </si>
  <si>
    <t>50602</t>
  </si>
  <si>
    <t>Glavni program</t>
  </si>
  <si>
    <t>G02</t>
  </si>
  <si>
    <t>DRUŠTVENE DJELATNOSTI</t>
  </si>
  <si>
    <t>Program</t>
  </si>
  <si>
    <t>1203</t>
  </si>
  <si>
    <t>ŠPORT I TEHNIČKA KULTURA</t>
  </si>
  <si>
    <t>Aktivnost</t>
  </si>
  <si>
    <t>A100007</t>
  </si>
  <si>
    <t xml:space="preserve">Korisnik </t>
  </si>
  <si>
    <t>004</t>
  </si>
  <si>
    <t xml:space="preserve">Izvor </t>
  </si>
  <si>
    <t>1.1.</t>
  </si>
  <si>
    <t>Opći prihodi i primici</t>
  </si>
  <si>
    <t>3111</t>
  </si>
  <si>
    <t>Plaće za redovan rad</t>
  </si>
  <si>
    <t>3132</t>
  </si>
  <si>
    <t>Doprinosi za zdravstveno osiguranje</t>
  </si>
  <si>
    <t>3212</t>
  </si>
  <si>
    <t>Naknade za prijevoz, za rad na terenu i odvojeni život</t>
  </si>
  <si>
    <t>3223</t>
  </si>
  <si>
    <t>4227</t>
  </si>
  <si>
    <t>3.2.</t>
  </si>
  <si>
    <t>Vlastiti prihodi proračunskih korisnika</t>
  </si>
  <si>
    <t>3121</t>
  </si>
  <si>
    <t>Ostali rashodi za zaposlene</t>
  </si>
  <si>
    <t>3211</t>
  </si>
  <si>
    <t>3221</t>
  </si>
  <si>
    <t>Uredski materijal i ostali materijalni rashodi</t>
  </si>
  <si>
    <t>3225</t>
  </si>
  <si>
    <t>Sitan inventar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</si>
  <si>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</si>
  <si>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</si>
  <si>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</si>
  <si>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</si>
  <si>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</si>
  <si>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</si>
  <si>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3237</t>
  </si>
  <si>
    <t>Intelektualne i osobne usluge</t>
  </si>
  <si>
    <t>3292</t>
  </si>
  <si>
    <t>Premije osiguranja</t>
  </si>
  <si>
    <t>3299</t>
  </si>
  <si>
    <t>Ostali nespomenuti rashodi poslovanja</t>
  </si>
  <si>
    <t>3431</t>
  </si>
  <si>
    <t>Bankarske usluge i usluge platnog prometa</t>
  </si>
  <si>
    <t>Kapitalni projekt</t>
  </si>
  <si>
    <t>Naknade za rad predstavničkih i izvršnih tijela, povjerenst. i sl.</t>
  </si>
  <si>
    <t>DODATNA ULAGANJA NA JAVNIM OBJEKTIMA</t>
  </si>
  <si>
    <t>K100014</t>
  </si>
  <si>
    <t>Uređaji, strojevi i oprema za ostale namjene</t>
  </si>
  <si>
    <t>Ulaganja na tuđoj imovini</t>
  </si>
  <si>
    <t>R0318</t>
  </si>
  <si>
    <t>R0314</t>
  </si>
  <si>
    <t>R0315</t>
  </si>
  <si>
    <t>R0316</t>
  </si>
  <si>
    <t>R0317</t>
  </si>
  <si>
    <t>R0326</t>
  </si>
  <si>
    <t>R0319</t>
  </si>
  <si>
    <t>R0320</t>
  </si>
  <si>
    <t>R0322</t>
  </si>
  <si>
    <t>R0323</t>
  </si>
  <si>
    <t>R0325</t>
  </si>
  <si>
    <t>Službena putovanja i stručno usavršavanje</t>
  </si>
  <si>
    <t>Energija i materijal za tekuće održavanje</t>
  </si>
  <si>
    <t>R03013</t>
  </si>
  <si>
    <t>R0334</t>
  </si>
  <si>
    <t>R0327</t>
  </si>
  <si>
    <t>R0333</t>
  </si>
  <si>
    <t>R0332</t>
  </si>
  <si>
    <t>R0331</t>
  </si>
  <si>
    <t>R0330</t>
  </si>
  <si>
    <t>R0329</t>
  </si>
  <si>
    <t>R0328</t>
  </si>
  <si>
    <t>Zdravstvene - laboratorijske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</si>
</sst>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4" fontId="5" fillId="2" borderId="1" xfId="1" applyNumberFormat="1" applyFont="1" applyFill="1" applyBorder="1"/>
    <xf numFmtId="4" fontId="5" fillId="3" borderId="1" xfId="1" applyNumberFormat="1" applyFont="1" applyFill="1" applyBorder="1"/>
    <xf numFmtId="4" fontId="5" fillId="4" borderId="1" xfId="1" applyNumberFormat="1" applyFont="1" applyFill="1" applyBorder="1"/>
    <xf numFmtId="0" fontId="2" fillId="0" borderId="1" xfId="1" applyBorder="1"/>
    <xf numFmtId="4" fontId="2" fillId="0" borderId="1" xfId="1" applyNumberFormat="1" applyBorder="1"/>
    <xf numFmtId="4" fontId="4" fillId="5" borderId="1" xfId="1" applyNumberFormat="1" applyFont="1" applyFill="1" applyBorder="1"/>
    <xf numFmtId="4" fontId="4" fillId="6" borderId="1" xfId="1" applyNumberFormat="1" applyFont="1" applyFill="1" applyBorder="1"/>
    <xf numFmtId="4" fontId="5" fillId="7" borderId="1" xfId="1" applyNumberFormat="1" applyFont="1" applyFill="1" applyBorder="1"/>
    <xf numFmtId="4" fontId="5" fillId="2" borderId="1" xfId="1" applyNumberFormat="1" applyFont="1" applyFill="1" applyBorder="1"/>
    <xf numFmtId="4" fontId="5" fillId="3" borderId="1" xfId="1" applyNumberFormat="1" applyFont="1" applyFill="1" applyBorder="1"/>
    <xf numFmtId="4" fontId="5" fillId="4" borderId="1" xfId="1" applyNumberFormat="1" applyFont="1" applyFill="1" applyBorder="1"/>
    <xf numFmtId="0" fontId="2" fillId="0" borderId="1" xfId="1" applyBorder="1"/>
    <xf numFmtId="4" fontId="2" fillId="0" borderId="1" xfId="1" applyNumberFormat="1" applyBorder="1"/>
    <xf numFmtId="4" fontId="4" fillId="5" borderId="1" xfId="1" applyNumberFormat="1" applyFont="1" applyFill="1" applyBorder="1"/>
    <xf numFmtId="4" fontId="4" fillId="6" borderId="1" xfId="1" applyNumberFormat="1" applyFont="1" applyFill="1" applyBorder="1"/>
    <xf numFmtId="4" fontId="5" fillId="7" borderId="1" xfId="1" applyNumberFormat="1" applyFont="1" applyFill="1" applyBorder="1"/>
    <xf numFmtId="0" fontId="2" fillId="0" borderId="1" xfId="1" applyBorder="1" applyAlignment="1">
      <alignment horizontal="left"/>
    </xf>
    <xf numFmtId="0" fontId="6" fillId="0" borderId="1" xfId="1" applyFont="1" applyBorder="1"/>
    <xf numFmtId="4" fontId="5" fillId="8" borderId="1" xfId="1" applyNumberFormat="1" applyFont="1" applyFill="1" applyBorder="1"/>
    <xf numFmtId="4" fontId="3" fillId="8" borderId="1" xfId="1" applyNumberFormat="1" applyFont="1" applyFill="1" applyBorder="1"/>
    <xf numFmtId="0" fontId="1" fillId="0" borderId="0" xfId="0" applyFont="1"/>
    <xf numFmtId="0" fontId="2" fillId="0" borderId="2" xfId="1" applyFill="1" applyBorder="1"/>
    <xf numFmtId="4" fontId="0" fillId="0" borderId="0" xfId="0" applyNumberFormat="1"/>
    <xf numFmtId="4" fontId="2" fillId="0" borderId="2" xfId="1" applyNumberFormat="1" applyFill="1" applyBorder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8" workbookViewId="0">
      <selection activeCell="B27" sqref="B27"/>
    </sheetView>
  </sheetViews>
  <sheetFormatPr defaultRowHeight="15" x14ac:dyDescent="0.25"/>
  <cols>
    <col min="1" max="1" width="16.140625" bestFit="1" customWidth="1"/>
    <col min="2" max="2" width="8.28515625" bestFit="1" customWidth="1"/>
    <col min="3" max="3" width="65" customWidth="1"/>
    <col min="4" max="6" width="11.7109375" bestFit="1" customWidth="1"/>
  </cols>
  <sheetData>
    <row r="1" spans="1:6" x14ac:dyDescent="0.25">
      <c r="A1" s="6" t="s">
        <v>0</v>
      </c>
      <c r="B1" s="6" t="s">
        <v>1</v>
      </c>
      <c r="C1" s="6" t="s">
        <v>2</v>
      </c>
      <c r="D1" s="6">
        <f>SUM(D2)</f>
        <v>1842600</v>
      </c>
      <c r="E1" s="14">
        <f t="shared" ref="E1:F5" si="0">SUM(E2)</f>
        <v>105000</v>
      </c>
      <c r="F1" s="14">
        <f t="shared" si="0"/>
        <v>1947600</v>
      </c>
    </row>
    <row r="2" spans="1:6" x14ac:dyDescent="0.25">
      <c r="A2" s="7" t="s">
        <v>3</v>
      </c>
      <c r="B2" s="7" t="s">
        <v>4</v>
      </c>
      <c r="C2" s="7" t="s">
        <v>2</v>
      </c>
      <c r="D2" s="7">
        <f>SUM(D3)</f>
        <v>1842600</v>
      </c>
      <c r="E2" s="15">
        <f t="shared" si="0"/>
        <v>105000</v>
      </c>
      <c r="F2" s="15">
        <f t="shared" si="0"/>
        <v>1947600</v>
      </c>
    </row>
    <row r="3" spans="1:6" x14ac:dyDescent="0.25">
      <c r="A3" s="1" t="s">
        <v>5</v>
      </c>
      <c r="B3" s="1" t="s">
        <v>6</v>
      </c>
      <c r="C3" s="1" t="s">
        <v>7</v>
      </c>
      <c r="D3" s="1">
        <f>SUM(D4)</f>
        <v>1842600</v>
      </c>
      <c r="E3" s="9">
        <f t="shared" si="0"/>
        <v>105000</v>
      </c>
      <c r="F3" s="9">
        <f t="shared" si="0"/>
        <v>1947600</v>
      </c>
    </row>
    <row r="4" spans="1:6" x14ac:dyDescent="0.25">
      <c r="A4" s="2" t="s">
        <v>8</v>
      </c>
      <c r="B4" s="2" t="s">
        <v>9</v>
      </c>
      <c r="C4" s="2" t="s">
        <v>10</v>
      </c>
      <c r="D4" s="2">
        <f>SUM(D5)</f>
        <v>1842600</v>
      </c>
      <c r="E4" s="10">
        <f t="shared" si="0"/>
        <v>105000</v>
      </c>
      <c r="F4" s="10">
        <f t="shared" si="0"/>
        <v>1947600</v>
      </c>
    </row>
    <row r="5" spans="1:6" x14ac:dyDescent="0.25">
      <c r="A5" s="2" t="s">
        <v>11</v>
      </c>
      <c r="B5" s="2" t="s">
        <v>12</v>
      </c>
      <c r="C5" s="2" t="s">
        <v>2</v>
      </c>
      <c r="D5" s="2">
        <f>SUM(D6)</f>
        <v>1842600</v>
      </c>
      <c r="E5" s="10">
        <f t="shared" si="0"/>
        <v>105000</v>
      </c>
      <c r="F5" s="10">
        <f t="shared" si="0"/>
        <v>1947600</v>
      </c>
    </row>
    <row r="6" spans="1:6" x14ac:dyDescent="0.25">
      <c r="A6" s="8" t="s">
        <v>13</v>
      </c>
      <c r="B6" s="8" t="s">
        <v>14</v>
      </c>
      <c r="C6" s="8" t="s">
        <v>2</v>
      </c>
      <c r="D6" s="8">
        <f>D7+D17+D19</f>
        <v>1842600</v>
      </c>
      <c r="E6" s="16">
        <f>E7+E17+E19</f>
        <v>105000</v>
      </c>
      <c r="F6" s="16">
        <f t="shared" ref="F6" si="1">F7+F17+F19</f>
        <v>1947600</v>
      </c>
    </row>
    <row r="7" spans="1:6" x14ac:dyDescent="0.25">
      <c r="A7" s="3" t="s">
        <v>15</v>
      </c>
      <c r="B7" s="3" t="s">
        <v>16</v>
      </c>
      <c r="C7" s="3" t="s">
        <v>17</v>
      </c>
      <c r="D7" s="3">
        <f>SUM(D8:D14)</f>
        <v>1422600</v>
      </c>
      <c r="E7" s="11">
        <f t="shared" ref="E7:F7" si="2">SUM(E8:E14)</f>
        <v>105000</v>
      </c>
      <c r="F7" s="11">
        <f t="shared" si="2"/>
        <v>1527600</v>
      </c>
    </row>
    <row r="8" spans="1:6" x14ac:dyDescent="0.25">
      <c r="A8" s="4" t="s">
        <v>68</v>
      </c>
      <c r="B8" s="4" t="s">
        <v>18</v>
      </c>
      <c r="C8" s="4" t="s">
        <v>19</v>
      </c>
      <c r="D8" s="5">
        <v>685000</v>
      </c>
      <c r="E8" s="13">
        <v>0</v>
      </c>
      <c r="F8" s="13">
        <v>685000</v>
      </c>
    </row>
    <row r="9" spans="1:6" x14ac:dyDescent="0.25">
      <c r="A9" s="4" t="s">
        <v>57</v>
      </c>
      <c r="B9" s="4" t="s">
        <v>20</v>
      </c>
      <c r="C9" s="4" t="s">
        <v>21</v>
      </c>
      <c r="D9" s="5">
        <v>114000</v>
      </c>
      <c r="E9" s="13">
        <v>0</v>
      </c>
      <c r="F9" s="13">
        <v>114000</v>
      </c>
    </row>
    <row r="10" spans="1:6" x14ac:dyDescent="0.25">
      <c r="A10" s="4" t="s">
        <v>58</v>
      </c>
      <c r="B10" s="4" t="s">
        <v>22</v>
      </c>
      <c r="C10" s="4" t="s">
        <v>23</v>
      </c>
      <c r="D10" s="5">
        <v>6000</v>
      </c>
      <c r="E10" s="13">
        <v>0</v>
      </c>
      <c r="F10" s="13">
        <v>6000</v>
      </c>
    </row>
    <row r="11" spans="1:6" x14ac:dyDescent="0.25">
      <c r="A11" s="4"/>
      <c r="B11" s="4"/>
      <c r="C11" s="4" t="s">
        <v>67</v>
      </c>
      <c r="D11" s="5">
        <v>0</v>
      </c>
      <c r="E11" s="13">
        <v>30000</v>
      </c>
      <c r="F11" s="13">
        <v>30000</v>
      </c>
    </row>
    <row r="12" spans="1:6" x14ac:dyDescent="0.25">
      <c r="A12" s="12" t="s">
        <v>59</v>
      </c>
      <c r="B12" s="12" t="s">
        <v>37</v>
      </c>
      <c r="C12" s="12" t="s">
        <v>38</v>
      </c>
      <c r="D12" s="13">
        <v>455000</v>
      </c>
      <c r="E12" s="13">
        <v>75000</v>
      </c>
      <c r="F12" s="13">
        <v>530000</v>
      </c>
    </row>
    <row r="13" spans="1:6" x14ac:dyDescent="0.25">
      <c r="A13" s="12" t="s">
        <v>56</v>
      </c>
      <c r="B13" s="17">
        <v>3121</v>
      </c>
      <c r="C13" s="12" t="s">
        <v>29</v>
      </c>
      <c r="D13" s="13">
        <v>62600</v>
      </c>
      <c r="E13" s="13">
        <v>0</v>
      </c>
      <c r="F13" s="13">
        <v>62600</v>
      </c>
    </row>
    <row r="14" spans="1:6" x14ac:dyDescent="0.25">
      <c r="A14" s="4" t="s">
        <v>55</v>
      </c>
      <c r="B14" s="4" t="s">
        <v>25</v>
      </c>
      <c r="C14" s="18" t="s">
        <v>53</v>
      </c>
      <c r="D14" s="5">
        <v>100000</v>
      </c>
      <c r="E14" s="13">
        <v>0</v>
      </c>
      <c r="F14" s="13">
        <v>100000</v>
      </c>
    </row>
    <row r="15" spans="1:6" s="21" customFormat="1" x14ac:dyDescent="0.25">
      <c r="A15" s="19" t="s">
        <v>49</v>
      </c>
      <c r="B15" s="19" t="s">
        <v>52</v>
      </c>
      <c r="C15" s="19" t="s">
        <v>51</v>
      </c>
      <c r="D15" s="20">
        <f>SUM(D18)</f>
        <v>105000</v>
      </c>
      <c r="E15" s="20">
        <f t="shared" ref="E15:F15" si="3">SUM(E18)</f>
        <v>0</v>
      </c>
      <c r="F15" s="20">
        <f t="shared" si="3"/>
        <v>105000</v>
      </c>
    </row>
    <row r="16" spans="1:6" x14ac:dyDescent="0.25">
      <c r="A16" s="16" t="s">
        <v>13</v>
      </c>
      <c r="B16" s="16" t="s">
        <v>14</v>
      </c>
      <c r="C16" s="16" t="s">
        <v>2</v>
      </c>
      <c r="D16" s="16">
        <f>SUM(D17)</f>
        <v>105000</v>
      </c>
      <c r="E16" s="16">
        <f t="shared" ref="E16:F16" si="4">SUM(E17)</f>
        <v>0</v>
      </c>
      <c r="F16" s="16">
        <f t="shared" si="4"/>
        <v>105000</v>
      </c>
    </row>
    <row r="17" spans="1:6" x14ac:dyDescent="0.25">
      <c r="A17" s="11" t="s">
        <v>15</v>
      </c>
      <c r="B17" s="11" t="s">
        <v>16</v>
      </c>
      <c r="C17" s="11" t="s">
        <v>17</v>
      </c>
      <c r="D17" s="11">
        <f>SUM(D18)</f>
        <v>105000</v>
      </c>
      <c r="E17" s="11">
        <f>SUM(E18)</f>
        <v>0</v>
      </c>
      <c r="F17" s="11">
        <f>SUM(F18)</f>
        <v>105000</v>
      </c>
    </row>
    <row r="18" spans="1:6" x14ac:dyDescent="0.25">
      <c r="A18" s="4" t="s">
        <v>69</v>
      </c>
      <c r="B18" s="17">
        <v>3232</v>
      </c>
      <c r="C18" s="18" t="s">
        <v>54</v>
      </c>
      <c r="D18" s="5">
        <v>105000</v>
      </c>
      <c r="E18" s="13">
        <v>0</v>
      </c>
      <c r="F18" s="13">
        <v>105000</v>
      </c>
    </row>
    <row r="19" spans="1:6" x14ac:dyDescent="0.25">
      <c r="A19" s="3" t="s">
        <v>15</v>
      </c>
      <c r="B19" s="3" t="s">
        <v>26</v>
      </c>
      <c r="C19" s="3" t="s">
        <v>27</v>
      </c>
      <c r="D19" s="3">
        <f>SUM(D20:D33)</f>
        <v>315000</v>
      </c>
      <c r="E19" s="3">
        <f t="shared" ref="E19:F19" si="5">SUM(E20:E33)</f>
        <v>0</v>
      </c>
      <c r="F19" s="3">
        <f t="shared" si="5"/>
        <v>315000</v>
      </c>
    </row>
    <row r="20" spans="1:6" x14ac:dyDescent="0.25">
      <c r="A20" s="4" t="s">
        <v>61</v>
      </c>
      <c r="B20" s="4" t="s">
        <v>28</v>
      </c>
      <c r="C20" s="4" t="s">
        <v>29</v>
      </c>
      <c r="D20" s="5">
        <v>30000</v>
      </c>
      <c r="E20" s="13">
        <v>0</v>
      </c>
      <c r="F20" s="13">
        <v>30000</v>
      </c>
    </row>
    <row r="21" spans="1:6" x14ac:dyDescent="0.25">
      <c r="A21" s="4" t="s">
        <v>62</v>
      </c>
      <c r="B21" s="4" t="s">
        <v>30</v>
      </c>
      <c r="C21" s="4" t="s">
        <v>66</v>
      </c>
      <c r="D21" s="5">
        <v>7000</v>
      </c>
      <c r="E21" s="13">
        <v>0</v>
      </c>
      <c r="F21" s="13">
        <v>7000</v>
      </c>
    </row>
    <row r="22" spans="1:6" x14ac:dyDescent="0.25">
      <c r="A22" s="4" t="s">
        <v>63</v>
      </c>
      <c r="B22" s="4" t="s">
        <v>31</v>
      </c>
      <c r="C22" s="4" t="s">
        <v>32</v>
      </c>
      <c r="D22" s="5">
        <v>40000</v>
      </c>
      <c r="E22" s="13">
        <v>0</v>
      </c>
      <c r="F22" s="13">
        <v>40000</v>
      </c>
    </row>
    <row r="23" spans="1:6" x14ac:dyDescent="0.25">
      <c r="A23" s="4" t="s">
        <v>64</v>
      </c>
      <c r="B23" s="4" t="s">
        <v>24</v>
      </c>
      <c r="C23" s="4" t="s">
        <v>67</v>
      </c>
      <c r="D23" s="5">
        <v>30000</v>
      </c>
      <c r="E23" s="13">
        <v>0</v>
      </c>
      <c r="F23" s="13">
        <v>30000</v>
      </c>
    </row>
    <row r="24" spans="1:6" x14ac:dyDescent="0.25">
      <c r="A24" s="4" t="s">
        <v>65</v>
      </c>
      <c r="B24" s="4" t="s">
        <v>33</v>
      </c>
      <c r="C24" s="4" t="s">
        <v>34</v>
      </c>
      <c r="D24" s="5">
        <v>5000</v>
      </c>
      <c r="E24" s="13">
        <v>0</v>
      </c>
      <c r="F24" s="13">
        <v>5000</v>
      </c>
    </row>
    <row r="25" spans="1:6" x14ac:dyDescent="0.25">
      <c r="A25" s="4" t="s">
        <v>60</v>
      </c>
      <c r="B25" s="4" t="s">
        <v>35</v>
      </c>
      <c r="C25" s="4" t="s">
        <v>36</v>
      </c>
      <c r="D25" s="5">
        <v>5000</v>
      </c>
      <c r="E25" s="13">
        <v>0</v>
      </c>
      <c r="F25" s="13">
        <v>5000</v>
      </c>
    </row>
    <row r="26" spans="1:6" x14ac:dyDescent="0.25">
      <c r="A26" s="4" t="s">
        <v>70</v>
      </c>
      <c r="B26" s="4" t="s">
        <v>37</v>
      </c>
      <c r="C26" s="4" t="s">
        <v>38</v>
      </c>
      <c r="D26" s="5">
        <v>40000</v>
      </c>
      <c r="E26" s="13">
        <v>0</v>
      </c>
      <c r="F26" s="13">
        <v>40000</v>
      </c>
    </row>
    <row r="27" spans="1:6" x14ac:dyDescent="0.25">
      <c r="A27" s="4"/>
      <c r="B27" s="4">
        <v>3236</v>
      </c>
      <c r="C27" s="4" t="s">
        <v>77</v>
      </c>
      <c r="D27" s="5">
        <v>0</v>
      </c>
      <c r="E27" s="13">
        <v>6000</v>
      </c>
      <c r="F27" s="13">
        <v>6000</v>
      </c>
    </row>
    <row r="28" spans="1:6" x14ac:dyDescent="0.25">
      <c r="A28" s="4" t="s">
        <v>76</v>
      </c>
      <c r="B28" s="4" t="s">
        <v>39</v>
      </c>
      <c r="C28" s="4" t="s">
        <v>40</v>
      </c>
      <c r="D28" s="5">
        <v>40000</v>
      </c>
      <c r="E28" s="13">
        <v>-6000</v>
      </c>
      <c r="F28" s="13">
        <v>34000</v>
      </c>
    </row>
    <row r="29" spans="1:6" x14ac:dyDescent="0.25">
      <c r="A29" s="4" t="s">
        <v>75</v>
      </c>
      <c r="B29" s="4" t="s">
        <v>41</v>
      </c>
      <c r="C29" s="4" t="s">
        <v>42</v>
      </c>
      <c r="D29" s="5">
        <v>55000</v>
      </c>
      <c r="E29" s="13">
        <v>0</v>
      </c>
      <c r="F29" s="13">
        <v>55000</v>
      </c>
    </row>
    <row r="30" spans="1:6" x14ac:dyDescent="0.25">
      <c r="A30" s="12" t="s">
        <v>74</v>
      </c>
      <c r="B30" s="17">
        <v>3291</v>
      </c>
      <c r="C30" s="12" t="s">
        <v>50</v>
      </c>
      <c r="D30" s="13">
        <v>12000</v>
      </c>
      <c r="E30" s="13">
        <v>0</v>
      </c>
      <c r="F30" s="13">
        <v>12000</v>
      </c>
    </row>
    <row r="31" spans="1:6" x14ac:dyDescent="0.25">
      <c r="A31" s="4" t="s">
        <v>73</v>
      </c>
      <c r="B31" s="4" t="s">
        <v>43</v>
      </c>
      <c r="C31" s="4" t="s">
        <v>44</v>
      </c>
      <c r="D31" s="5">
        <v>16000</v>
      </c>
      <c r="E31" s="13">
        <v>0</v>
      </c>
      <c r="F31" s="13">
        <v>16000</v>
      </c>
    </row>
    <row r="32" spans="1:6" x14ac:dyDescent="0.25">
      <c r="A32" s="4" t="s">
        <v>72</v>
      </c>
      <c r="B32" s="4" t="s">
        <v>45</v>
      </c>
      <c r="C32" s="4" t="s">
        <v>46</v>
      </c>
      <c r="D32" s="5">
        <v>25000</v>
      </c>
      <c r="E32" s="13">
        <v>0</v>
      </c>
      <c r="F32" s="13">
        <v>25000</v>
      </c>
    </row>
    <row r="33" spans="1:6" x14ac:dyDescent="0.25">
      <c r="A33" s="4" t="s">
        <v>71</v>
      </c>
      <c r="B33" s="4" t="s">
        <v>47</v>
      </c>
      <c r="C33" s="4" t="s">
        <v>48</v>
      </c>
      <c r="D33" s="5">
        <v>10000</v>
      </c>
      <c r="E33" s="13">
        <v>0</v>
      </c>
      <c r="F33" s="13">
        <v>10000</v>
      </c>
    </row>
    <row r="34" spans="1:6" x14ac:dyDescent="0.25">
      <c r="A34" s="22"/>
      <c r="C34" s="22"/>
      <c r="D34" s="23"/>
      <c r="E34" s="24"/>
      <c r="F34" s="23"/>
    </row>
    <row r="35" spans="1:6" x14ac:dyDescent="0.25">
      <c r="A35" s="22"/>
      <c r="C35" s="22"/>
      <c r="D35" s="23"/>
      <c r="E35" s="23"/>
      <c r="F35" s="2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 Žižak</dc:creator>
  <cp:lastModifiedBy>Marin</cp:lastModifiedBy>
  <cp:lastPrinted>2022-05-09T10:12:14Z</cp:lastPrinted>
  <dcterms:created xsi:type="dcterms:W3CDTF">2019-09-27T07:05:39Z</dcterms:created>
  <dcterms:modified xsi:type="dcterms:W3CDTF">2022-05-09T10:13:40Z</dcterms:modified>
</cp:coreProperties>
</file>